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12316\"/>
    </mc:Choice>
  </mc:AlternateContent>
  <bookViews>
    <workbookView xWindow="0" yWindow="0" windowWidth="19200" windowHeight="6950"/>
  </bookViews>
  <sheets>
    <sheet name="TRPV1" sheetId="1" r:id="rId1"/>
    <sheet name="TRPV1-559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K18" i="1" l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54" i="2"/>
  <c r="J54" i="2"/>
  <c r="I54" i="2"/>
  <c r="H54" i="2"/>
  <c r="K53" i="2"/>
  <c r="J53" i="2"/>
  <c r="I53" i="2"/>
  <c r="H53" i="2"/>
  <c r="K52" i="2"/>
  <c r="J52" i="2"/>
  <c r="I52" i="2"/>
  <c r="H52" i="2"/>
  <c r="K51" i="2"/>
  <c r="J51" i="2"/>
  <c r="I51" i="2"/>
  <c r="H51" i="2"/>
  <c r="K50" i="2"/>
  <c r="J50" i="2"/>
  <c r="I50" i="2"/>
  <c r="H50" i="2"/>
  <c r="K49" i="2"/>
  <c r="J49" i="2"/>
  <c r="I49" i="2"/>
  <c r="H49" i="2"/>
  <c r="K48" i="2"/>
  <c r="J48" i="2"/>
  <c r="I48" i="2"/>
  <c r="H48" i="2"/>
  <c r="K47" i="2"/>
  <c r="J47" i="2"/>
  <c r="I47" i="2"/>
  <c r="H47" i="2"/>
  <c r="K45" i="2"/>
  <c r="J45" i="2"/>
  <c r="I45" i="2"/>
  <c r="H45" i="2"/>
  <c r="K44" i="2"/>
  <c r="J44" i="2"/>
  <c r="I44" i="2"/>
  <c r="H44" i="2"/>
  <c r="K43" i="2"/>
  <c r="J43" i="2"/>
  <c r="I43" i="2"/>
  <c r="H43" i="2"/>
  <c r="K42" i="2"/>
  <c r="J42" i="2"/>
  <c r="I42" i="2"/>
  <c r="H42" i="2"/>
  <c r="K41" i="2"/>
  <c r="J41" i="2"/>
  <c r="I41" i="2"/>
  <c r="H41" i="2"/>
  <c r="K40" i="2"/>
  <c r="J40" i="2"/>
  <c r="I40" i="2"/>
  <c r="H40" i="2"/>
  <c r="K36" i="2"/>
  <c r="J36" i="2"/>
  <c r="I36" i="2"/>
  <c r="H36" i="2"/>
  <c r="K35" i="2"/>
  <c r="J35" i="2"/>
  <c r="I35" i="2"/>
  <c r="H35" i="2"/>
  <c r="K34" i="2"/>
  <c r="J34" i="2"/>
  <c r="I34" i="2"/>
  <c r="H34" i="2"/>
  <c r="K33" i="2"/>
  <c r="J33" i="2"/>
  <c r="I33" i="2"/>
  <c r="H33" i="2"/>
  <c r="K32" i="2"/>
  <c r="J32" i="2"/>
  <c r="I32" i="2"/>
  <c r="H32" i="2"/>
  <c r="K31" i="2"/>
  <c r="J31" i="2"/>
  <c r="I31" i="2"/>
  <c r="H31" i="2"/>
  <c r="K30" i="2"/>
  <c r="J30" i="2"/>
  <c r="I30" i="2"/>
  <c r="H30" i="2"/>
  <c r="K29" i="2"/>
  <c r="J29" i="2"/>
  <c r="I29" i="2"/>
  <c r="H29" i="2"/>
  <c r="K27" i="2"/>
  <c r="J27" i="2"/>
  <c r="I27" i="2"/>
  <c r="H27" i="2"/>
  <c r="K26" i="2"/>
  <c r="J26" i="2"/>
  <c r="I26" i="2"/>
  <c r="H26" i="2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K18" i="2"/>
  <c r="J18" i="2"/>
  <c r="I18" i="2"/>
  <c r="H18" i="2"/>
  <c r="K17" i="2"/>
  <c r="J17" i="2"/>
  <c r="I17" i="2"/>
  <c r="H17" i="2"/>
  <c r="K16" i="2"/>
  <c r="J16" i="2"/>
  <c r="I16" i="2"/>
  <c r="H16" i="2"/>
  <c r="K15" i="2"/>
  <c r="J15" i="2"/>
  <c r="I15" i="2"/>
  <c r="H15" i="2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H11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</calcChain>
</file>

<file path=xl/sharedStrings.xml><?xml version="1.0" encoding="utf-8"?>
<sst xmlns="http://schemas.openxmlformats.org/spreadsheetml/2006/main" count="54" uniqueCount="12">
  <si>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</si>
  <si>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</si>
  <si>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</si>
  <si>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</si>
  <si>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</si>
  <si>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</si>
  <si>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</si>
  <si>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</si>
  <si>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112316_TRPV1_a</t>
  </si>
  <si>
    <t>112316_TRPV1-559T_a</t>
  </si>
  <si>
    <t>112316_TRPV1-559T_b</t>
  </si>
  <si>
    <t>112316_TRPV1-559T_c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</si>
</sst>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zoomScaleNormal="100" workbookViewId="0">
      <selection activeCell="Q4" sqref="Q4"/>
    </sheetView>
  </sheetViews>
  <sheetFormatPr defaultRowHeight="14" x14ac:dyDescent="0.3"/>
  <cols>
    <col min="1" max="16384" width="8.7265625" style="2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1"/>
      <c r="M1" s="1" t="s">
        <v>2</v>
      </c>
      <c r="N1" s="1"/>
      <c r="O1" s="1"/>
      <c r="P1" s="1"/>
    </row>
    <row r="2" spans="1:16" ht="15.5" x14ac:dyDescent="0.35">
      <c r="A2" s="3" t="s">
        <v>8</v>
      </c>
    </row>
    <row r="3" spans="1:16" ht="15.5" x14ac:dyDescent="0.35">
      <c r="A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H3" s="3" t="s">
        <v>4</v>
      </c>
      <c r="I3" s="3" t="s">
        <v>5</v>
      </c>
      <c r="J3" s="3" t="s">
        <v>6</v>
      </c>
      <c r="K3" s="3" t="s">
        <v>7</v>
      </c>
      <c r="M3" s="3" t="s">
        <v>4</v>
      </c>
      <c r="N3" s="3" t="s">
        <v>5</v>
      </c>
      <c r="O3" s="3" t="s">
        <v>6</v>
      </c>
      <c r="P3" s="3" t="s">
        <v>7</v>
      </c>
    </row>
    <row r="4" spans="1:16" ht="15.5" x14ac:dyDescent="0.35">
      <c r="A4" s="3">
        <v>-0.12</v>
      </c>
      <c r="C4" s="4">
        <v>-2.1979E-10</v>
      </c>
      <c r="D4" s="4">
        <v>-1.8364E-10</v>
      </c>
      <c r="E4" s="4">
        <v>-2.5371E-10</v>
      </c>
      <c r="F4" s="4">
        <v>-5.0501999999999998E-10</v>
      </c>
      <c r="H4" s="4">
        <f>C4/$A4</f>
        <v>1.8315833333333333E-9</v>
      </c>
      <c r="I4" s="4">
        <f>D4/$A4</f>
        <v>1.5303333333333333E-9</v>
      </c>
      <c r="J4" s="4">
        <f>E4/$A4</f>
        <v>2.1142500000000002E-9</v>
      </c>
      <c r="K4" s="4">
        <f>F4/$A4</f>
        <v>4.2085000000000001E-9</v>
      </c>
      <c r="M4" s="2">
        <v>68.7</v>
      </c>
      <c r="N4" s="2">
        <v>66.3</v>
      </c>
      <c r="O4" s="2">
        <v>66.5</v>
      </c>
      <c r="P4" s="2">
        <v>61.8</v>
      </c>
    </row>
    <row r="5" spans="1:16" ht="15.5" x14ac:dyDescent="0.35">
      <c r="A5" s="3">
        <v>-9.9999999999999992E-2</v>
      </c>
      <c r="C5" s="4">
        <v>-2.4311999999999998E-10</v>
      </c>
      <c r="D5" s="4">
        <v>-1.71E-10</v>
      </c>
      <c r="E5" s="4">
        <v>-2.0608E-10</v>
      </c>
      <c r="F5" s="4">
        <v>-3.3643999999999998E-10</v>
      </c>
      <c r="H5" s="2">
        <f t="shared" ref="H5:K17" si="0">C5/$A5</f>
        <v>2.4312E-9</v>
      </c>
      <c r="I5" s="2">
        <f t="shared" si="0"/>
        <v>1.7100000000000001E-9</v>
      </c>
      <c r="J5" s="4">
        <f t="shared" si="0"/>
        <v>2.0608000000000002E-9</v>
      </c>
      <c r="K5" s="2">
        <f t="shared" si="0"/>
        <v>3.3644000000000001E-9</v>
      </c>
    </row>
    <row r="6" spans="1:16" ht="15.5" x14ac:dyDescent="0.35">
      <c r="A6" s="3">
        <v>-7.9999999999999988E-2</v>
      </c>
      <c r="C6" s="4">
        <v>-2.5300000000000001E-10</v>
      </c>
      <c r="D6" s="4">
        <v>-1.5563999999999999E-10</v>
      </c>
      <c r="E6" s="4">
        <v>-1.4298000000000001E-10</v>
      </c>
      <c r="F6" s="4">
        <v>-2.4734E-10</v>
      </c>
      <c r="H6" s="2">
        <f t="shared" si="0"/>
        <v>3.1625000000000006E-9</v>
      </c>
      <c r="I6" s="2">
        <f t="shared" si="0"/>
        <v>1.9455000000000004E-9</v>
      </c>
      <c r="J6" s="4">
        <f t="shared" si="0"/>
        <v>1.7872500000000004E-9</v>
      </c>
      <c r="K6" s="2">
        <f t="shared" si="0"/>
        <v>3.0917500000000006E-9</v>
      </c>
    </row>
    <row r="7" spans="1:16" ht="15.5" x14ac:dyDescent="0.35">
      <c r="A7" s="3">
        <v>-5.9999999999999984E-2</v>
      </c>
      <c r="C7" s="4">
        <v>-2.0507E-10</v>
      </c>
      <c r="D7" s="4">
        <v>-1.0254E-10</v>
      </c>
      <c r="E7" s="4">
        <v>-1.2233999999999999E-10</v>
      </c>
      <c r="F7" s="4">
        <v>-1.9371E-10</v>
      </c>
      <c r="H7" s="2">
        <f t="shared" si="0"/>
        <v>3.4178333333333341E-9</v>
      </c>
      <c r="I7" s="2">
        <f t="shared" si="0"/>
        <v>1.7090000000000004E-9</v>
      </c>
      <c r="J7" s="4">
        <f t="shared" si="0"/>
        <v>2.0390000000000005E-9</v>
      </c>
      <c r="K7" s="2">
        <f t="shared" si="0"/>
        <v>3.228500000000001E-9</v>
      </c>
    </row>
    <row r="8" spans="1:16" ht="15.5" x14ac:dyDescent="0.35">
      <c r="A8" s="3">
        <v>-3.999999999999998E-2</v>
      </c>
      <c r="C8" s="4">
        <v>-1.3818999999999999E-10</v>
      </c>
      <c r="D8" s="4">
        <v>-8.3115000000000002E-11</v>
      </c>
      <c r="E8" s="4">
        <v>-1.2019E-10</v>
      </c>
      <c r="F8" s="4">
        <v>-1.7207000000000001E-10</v>
      </c>
      <c r="H8" s="2">
        <f t="shared" si="0"/>
        <v>3.4547500000000015E-9</v>
      </c>
      <c r="I8" s="2">
        <f t="shared" si="0"/>
        <v>2.0778750000000012E-9</v>
      </c>
      <c r="J8" s="4">
        <f t="shared" si="0"/>
        <v>3.0047500000000016E-9</v>
      </c>
      <c r="K8" s="2">
        <f t="shared" si="0"/>
        <v>4.3017500000000024E-9</v>
      </c>
    </row>
    <row r="9" spans="1:16" ht="15.5" x14ac:dyDescent="0.35">
      <c r="A9" s="3">
        <v>-1.999999999999998E-2</v>
      </c>
      <c r="C9" s="4">
        <v>-6.9516000000000001E-11</v>
      </c>
      <c r="D9" s="4">
        <v>-5.1108000000000001E-11</v>
      </c>
      <c r="E9" s="4">
        <v>-5.2256E-11</v>
      </c>
      <c r="F9" s="4">
        <v>-8.2839999999999995E-11</v>
      </c>
      <c r="H9" s="2">
        <f>C9/$A9</f>
        <v>3.4758000000000037E-9</v>
      </c>
      <c r="I9" s="2">
        <f t="shared" si="0"/>
        <v>2.5554000000000026E-9</v>
      </c>
      <c r="J9" s="4">
        <f t="shared" si="0"/>
        <v>2.6128000000000028E-9</v>
      </c>
      <c r="K9" s="2">
        <f>F9/$A9</f>
        <v>4.1420000000000041E-9</v>
      </c>
    </row>
    <row r="10" spans="1:16" ht="15.5" x14ac:dyDescent="0.35">
      <c r="A10" s="3">
        <v>0</v>
      </c>
      <c r="C10" s="4">
        <v>-1.4833000000000001E-13</v>
      </c>
      <c r="D10" s="4">
        <v>-5.5144000000000002E-13</v>
      </c>
      <c r="E10" s="4">
        <v>-1.1398000000000001E-12</v>
      </c>
      <c r="F10" s="4">
        <v>-1.0533E-12</v>
      </c>
      <c r="J10" s="4"/>
    </row>
    <row r="11" spans="1:16" ht="15.5" x14ac:dyDescent="0.35">
      <c r="A11" s="3">
        <v>0.02</v>
      </c>
      <c r="C11" s="4">
        <v>7.2519000000000003E-11</v>
      </c>
      <c r="D11" s="4">
        <v>6.0971000000000006E-11</v>
      </c>
      <c r="E11" s="4">
        <v>6.7442000000000006E-11</v>
      </c>
      <c r="F11" s="4">
        <v>1.1647999999999999E-10</v>
      </c>
      <c r="H11" s="2">
        <f t="shared" si="0"/>
        <v>3.6259500000000003E-9</v>
      </c>
      <c r="I11" s="2">
        <f t="shared" si="0"/>
        <v>3.0485500000000002E-9</v>
      </c>
      <c r="J11" s="4">
        <f t="shared" si="0"/>
        <v>3.3721000000000004E-9</v>
      </c>
      <c r="K11" s="2">
        <f t="shared" si="0"/>
        <v>5.8239999999999997E-9</v>
      </c>
    </row>
    <row r="12" spans="1:16" ht="15.5" x14ac:dyDescent="0.35">
      <c r="A12" s="3">
        <v>0.04</v>
      </c>
      <c r="C12" s="4">
        <v>2.0951000000000001E-10</v>
      </c>
      <c r="D12" s="4">
        <v>2.9365000000000001E-10</v>
      </c>
      <c r="E12" s="4">
        <v>4.2560999999999999E-10</v>
      </c>
      <c r="F12" s="4">
        <v>8.6695999999999997E-10</v>
      </c>
      <c r="H12" s="2">
        <f t="shared" si="0"/>
        <v>5.23775E-9</v>
      </c>
      <c r="I12" s="2">
        <f t="shared" si="0"/>
        <v>7.3412500000000005E-9</v>
      </c>
      <c r="J12" s="2">
        <f t="shared" si="0"/>
        <v>1.064025E-8</v>
      </c>
      <c r="K12" s="4">
        <f t="shared" si="0"/>
        <v>2.1673999999999999E-8</v>
      </c>
    </row>
    <row r="13" spans="1:16" ht="15.5" x14ac:dyDescent="0.35">
      <c r="A13" s="3">
        <v>0.06</v>
      </c>
      <c r="C13" s="4">
        <v>7.6627999999999996E-10</v>
      </c>
      <c r="D13" s="4">
        <v>1.3932999999999999E-9</v>
      </c>
      <c r="E13" s="4">
        <v>2.0575E-9</v>
      </c>
      <c r="F13" s="4">
        <v>3.6385000000000002E-9</v>
      </c>
      <c r="H13" s="2">
        <f t="shared" si="0"/>
        <v>1.2771333333333333E-8</v>
      </c>
      <c r="I13" s="2">
        <f t="shared" si="0"/>
        <v>2.3221666666666665E-8</v>
      </c>
      <c r="J13" s="2">
        <f t="shared" si="0"/>
        <v>3.4291666666666664E-8</v>
      </c>
      <c r="K13" s="4">
        <f t="shared" si="0"/>
        <v>6.0641666666666679E-8</v>
      </c>
    </row>
    <row r="14" spans="1:16" ht="15.5" x14ac:dyDescent="0.35">
      <c r="A14" s="3">
        <v>0.08</v>
      </c>
      <c r="C14" s="4">
        <v>1.9281E-9</v>
      </c>
      <c r="D14" s="4">
        <v>3.1665999999999998E-9</v>
      </c>
      <c r="E14" s="4">
        <v>4.4995E-9</v>
      </c>
      <c r="F14" s="4">
        <v>7.0109999999999999E-9</v>
      </c>
      <c r="H14" s="2">
        <f t="shared" si="0"/>
        <v>2.4101249999999999E-8</v>
      </c>
      <c r="I14" s="2">
        <f t="shared" si="0"/>
        <v>3.9582499999999997E-8</v>
      </c>
      <c r="J14" s="2">
        <f t="shared" si="0"/>
        <v>5.6243749999999997E-8</v>
      </c>
      <c r="K14" s="4">
        <f t="shared" si="0"/>
        <v>8.7637499999999993E-8</v>
      </c>
    </row>
    <row r="15" spans="1:16" ht="15.5" x14ac:dyDescent="0.35">
      <c r="A15" s="3">
        <v>0.1</v>
      </c>
      <c r="C15" s="4">
        <v>2.8254999999999998E-9</v>
      </c>
      <c r="D15" s="4">
        <v>4.5883E-9</v>
      </c>
      <c r="E15" s="4">
        <v>6.7619999999999996E-9</v>
      </c>
      <c r="F15" s="4">
        <v>1.0232E-8</v>
      </c>
      <c r="H15" s="2">
        <f t="shared" si="0"/>
        <v>2.8254999999999997E-8</v>
      </c>
      <c r="I15" s="2">
        <f t="shared" si="0"/>
        <v>4.5882999999999995E-8</v>
      </c>
      <c r="J15" s="2">
        <f t="shared" si="0"/>
        <v>6.7619999999999993E-8</v>
      </c>
      <c r="K15" s="4">
        <f t="shared" si="0"/>
        <v>1.0231999999999999E-7</v>
      </c>
    </row>
    <row r="16" spans="1:16" ht="15.5" x14ac:dyDescent="0.35">
      <c r="A16" s="3">
        <v>0.12000000000000001</v>
      </c>
      <c r="C16" s="4">
        <v>3.7047999999999999E-9</v>
      </c>
      <c r="D16" s="4">
        <v>6.0034000000000002E-9</v>
      </c>
      <c r="E16" s="4">
        <v>8.8952999999999993E-9</v>
      </c>
      <c r="F16" s="4">
        <v>1.322E-8</v>
      </c>
      <c r="H16" s="2">
        <f t="shared" si="0"/>
        <v>3.0873333333333331E-8</v>
      </c>
      <c r="I16" s="2">
        <f t="shared" si="0"/>
        <v>5.0028333333333332E-8</v>
      </c>
      <c r="J16" s="2">
        <f t="shared" si="0"/>
        <v>7.4127499999999987E-8</v>
      </c>
      <c r="K16" s="4">
        <f t="shared" si="0"/>
        <v>1.1016666666666665E-7</v>
      </c>
    </row>
    <row r="17" spans="1:11" ht="15.5" x14ac:dyDescent="0.35">
      <c r="A17" s="3">
        <v>0.14000000000000001</v>
      </c>
      <c r="C17" s="4">
        <v>4.4643E-9</v>
      </c>
      <c r="D17" s="4">
        <v>7.5111000000000007E-9</v>
      </c>
      <c r="E17" s="4">
        <v>1.0988000000000001E-8</v>
      </c>
      <c r="F17" s="4">
        <v>1.6210000000000001E-8</v>
      </c>
      <c r="H17" s="2">
        <f t="shared" si="0"/>
        <v>3.1887857142857141E-8</v>
      </c>
      <c r="I17" s="2">
        <f t="shared" si="0"/>
        <v>5.3650714285714288E-8</v>
      </c>
      <c r="J17" s="2">
        <f t="shared" si="0"/>
        <v>7.8485714285714285E-8</v>
      </c>
      <c r="K17" s="4">
        <f t="shared" si="0"/>
        <v>1.1578571428571428E-7</v>
      </c>
    </row>
    <row r="18" spans="1:11" ht="15.5" x14ac:dyDescent="0.35">
      <c r="A18" s="3">
        <v>0.16</v>
      </c>
      <c r="C18" s="4">
        <v>5.3089000000000001E-9</v>
      </c>
      <c r="D18" s="4">
        <v>8.8483999999999993E-9</v>
      </c>
      <c r="E18" s="4">
        <v>1.2822000000000001E-8</v>
      </c>
      <c r="F18" s="4">
        <v>1.906E-8</v>
      </c>
      <c r="H18" s="4">
        <f>C18/$A18</f>
        <v>3.3180625000000001E-8</v>
      </c>
      <c r="I18" s="4">
        <f>D18/$A18</f>
        <v>5.5302499999999995E-8</v>
      </c>
      <c r="J18" s="4">
        <f>E18/$A18</f>
        <v>8.0137499999999999E-8</v>
      </c>
      <c r="K18" s="4">
        <f>F18/$A18</f>
        <v>1.19125E-7</v>
      </c>
    </row>
    <row r="19" spans="1:11" x14ac:dyDescent="0.3">
      <c r="K19" s="4"/>
    </row>
    <row r="20" spans="1:11" x14ac:dyDescent="0.3">
      <c r="K20" s="4"/>
    </row>
    <row r="22" spans="1:11" x14ac:dyDescent="0.3">
      <c r="K22" s="4"/>
    </row>
    <row r="23" spans="1:11" x14ac:dyDescent="0.3">
      <c r="K23" s="4"/>
    </row>
    <row r="24" spans="1:11" x14ac:dyDescent="0.3">
      <c r="K24" s="4"/>
    </row>
    <row r="25" spans="1:11" x14ac:dyDescent="0.3">
      <c r="K25" s="4"/>
    </row>
    <row r="26" spans="1:11" x14ac:dyDescent="0.3">
      <c r="K26" s="4"/>
    </row>
    <row r="27" spans="1:11" x14ac:dyDescent="0.3">
      <c r="K27" s="4"/>
    </row>
    <row r="28" spans="1:11" x14ac:dyDescent="0.3">
      <c r="K28" s="4"/>
    </row>
    <row r="29" spans="1:11" x14ac:dyDescent="0.3">
      <c r="K29" s="4"/>
    </row>
    <row r="30" spans="1:11" x14ac:dyDescent="0.3">
      <c r="K30" s="4"/>
    </row>
    <row r="31" spans="1:11" x14ac:dyDescent="0.3">
      <c r="K31" s="4"/>
    </row>
    <row r="32" spans="1:11" x14ac:dyDescent="0.3">
      <c r="K32" s="4"/>
    </row>
    <row r="33" spans="11:11" x14ac:dyDescent="0.3">
      <c r="K33" s="4"/>
    </row>
    <row r="34" spans="11:11" x14ac:dyDescent="0.3">
      <c r="K34" s="4"/>
    </row>
    <row r="35" spans="11:11" x14ac:dyDescent="0.3">
      <c r="K35" s="4"/>
    </row>
    <row r="36" spans="11:11" x14ac:dyDescent="0.3">
      <c r="K36" s="4"/>
    </row>
    <row r="38" spans="11:11" x14ac:dyDescent="0.3">
      <c r="K38" s="4"/>
    </row>
    <row r="39" spans="11:11" x14ac:dyDescent="0.3">
      <c r="K39" s="4"/>
    </row>
    <row r="40" spans="11:11" x14ac:dyDescent="0.3">
      <c r="K40" s="4"/>
    </row>
    <row r="41" spans="11:11" x14ac:dyDescent="0.3">
      <c r="K41" s="4"/>
    </row>
    <row r="42" spans="11:11" x14ac:dyDescent="0.3">
      <c r="K42" s="4"/>
    </row>
    <row r="43" spans="11:11" x14ac:dyDescent="0.3">
      <c r="K43" s="4"/>
    </row>
    <row r="44" spans="11:11" x14ac:dyDescent="0.3">
      <c r="K44" s="4"/>
    </row>
    <row r="45" spans="11:11" x14ac:dyDescent="0.3">
      <c r="K45" s="4"/>
    </row>
    <row r="46" spans="11:11" x14ac:dyDescent="0.3">
      <c r="K46" s="4"/>
    </row>
    <row r="47" spans="11:11" x14ac:dyDescent="0.3">
      <c r="K47" s="4"/>
    </row>
    <row r="48" spans="11:11" x14ac:dyDescent="0.3">
      <c r="K48" s="4"/>
    </row>
    <row r="49" spans="11:11" x14ac:dyDescent="0.3">
      <c r="K49" s="4"/>
    </row>
    <row r="50" spans="11:11" x14ac:dyDescent="0.3">
      <c r="K50" s="4"/>
    </row>
    <row r="51" spans="11:11" x14ac:dyDescent="0.3">
      <c r="K51" s="4"/>
    </row>
    <row r="52" spans="11:11" x14ac:dyDescent="0.3">
      <c r="K52" s="4"/>
    </row>
    <row r="54" spans="11:11" x14ac:dyDescent="0.3">
      <c r="K54" s="4"/>
    </row>
    <row r="55" spans="11:11" x14ac:dyDescent="0.3">
      <c r="K55" s="4"/>
    </row>
    <row r="56" spans="11:11" x14ac:dyDescent="0.3">
      <c r="K56" s="4"/>
    </row>
    <row r="57" spans="11:11" x14ac:dyDescent="0.3">
      <c r="K57" s="4"/>
    </row>
    <row r="58" spans="11:11" x14ac:dyDescent="0.3">
      <c r="K58" s="4"/>
    </row>
    <row r="59" spans="11:11" x14ac:dyDescent="0.3">
      <c r="K59" s="4"/>
    </row>
    <row r="60" spans="11:11" x14ac:dyDescent="0.3">
      <c r="K60" s="4"/>
    </row>
    <row r="61" spans="11:11" x14ac:dyDescent="0.3">
      <c r="K61" s="4"/>
    </row>
    <row r="62" spans="11:11" x14ac:dyDescent="0.3">
      <c r="K62" s="4"/>
    </row>
    <row r="63" spans="11:11" x14ac:dyDescent="0.3">
      <c r="K63" s="4"/>
    </row>
    <row r="64" spans="11:11" x14ac:dyDescent="0.3">
      <c r="K64" s="4"/>
    </row>
    <row r="65" spans="11:11" x14ac:dyDescent="0.3">
      <c r="K65" s="4"/>
    </row>
    <row r="66" spans="11:11" x14ac:dyDescent="0.3">
      <c r="K66" s="4"/>
    </row>
    <row r="67" spans="11:11" x14ac:dyDescent="0.3">
      <c r="K67" s="4"/>
    </row>
    <row r="68" spans="11:11" x14ac:dyDescent="0.3">
      <c r="K68" s="4"/>
    </row>
  </sheetData>
  <mergeCells count="2">
    <mergeCell ref="C1:F1"/>
    <mergeCell ref="H1:K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zoomScaleNormal="100" workbookViewId="0">
      <selection activeCell="M10" sqref="M10"/>
    </sheetView>
  </sheetViews>
  <sheetFormatPr defaultRowHeight="14" x14ac:dyDescent="0.3"/>
  <cols>
    <col min="1" max="2" width="11.90625" style="2" customWidth="1"/>
    <col min="3" max="16384" width="8.7265625" style="2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1"/>
      <c r="M1" s="1" t="s">
        <v>2</v>
      </c>
      <c r="N1" s="1"/>
      <c r="O1" s="1"/>
      <c r="P1" s="1"/>
    </row>
    <row r="2" spans="1:16" ht="15.5" x14ac:dyDescent="0.35">
      <c r="A2" s="3" t="s">
        <v>9</v>
      </c>
    </row>
    <row r="3" spans="1:16" ht="15.5" x14ac:dyDescent="0.35">
      <c r="A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H3" s="3" t="s">
        <v>4</v>
      </c>
      <c r="I3" s="3" t="s">
        <v>5</v>
      </c>
      <c r="J3" s="3" t="s">
        <v>6</v>
      </c>
      <c r="K3" s="3" t="s">
        <v>7</v>
      </c>
      <c r="M3" s="3" t="s">
        <v>4</v>
      </c>
      <c r="N3" s="3" t="s">
        <v>5</v>
      </c>
      <c r="O3" s="3" t="s">
        <v>6</v>
      </c>
      <c r="P3" s="3" t="s">
        <v>7</v>
      </c>
    </row>
    <row r="4" spans="1:16" ht="15.5" x14ac:dyDescent="0.35">
      <c r="A4" s="3">
        <v>-0.12</v>
      </c>
      <c r="C4" s="4">
        <v>-6.3244000000000002E-11</v>
      </c>
      <c r="D4" s="4">
        <v>-8.0466999999999995E-11</v>
      </c>
      <c r="E4" s="4">
        <v>-1.0687E-10</v>
      </c>
      <c r="F4" s="4">
        <v>-2.8112000000000001E-10</v>
      </c>
      <c r="H4" s="4">
        <f>C4/$A4</f>
        <v>5.2703333333333338E-10</v>
      </c>
      <c r="I4" s="4">
        <f>D4/$A4</f>
        <v>6.7055833333333336E-10</v>
      </c>
      <c r="J4" s="4">
        <f>E4/$A4</f>
        <v>8.9058333333333333E-10</v>
      </c>
      <c r="K4" s="4">
        <f>F4/$A4</f>
        <v>2.3426666666666668E-9</v>
      </c>
      <c r="M4" s="2">
        <v>73.7</v>
      </c>
      <c r="N4" s="2">
        <v>68.099999999999994</v>
      </c>
      <c r="O4" s="2">
        <v>59</v>
      </c>
      <c r="P4" s="2">
        <v>58.1</v>
      </c>
    </row>
    <row r="5" spans="1:16" ht="15.5" x14ac:dyDescent="0.35">
      <c r="A5" s="3">
        <v>-9.9999999999999992E-2</v>
      </c>
      <c r="C5" s="4">
        <v>-3.7541000000000003E-11</v>
      </c>
      <c r="D5" s="4">
        <v>-2.3786000000000001E-11</v>
      </c>
      <c r="E5" s="4">
        <v>-5.2978999999999999E-11</v>
      </c>
      <c r="F5" s="4">
        <v>-1.2158000000000001E-10</v>
      </c>
      <c r="H5" s="2">
        <f t="shared" ref="H5:K17" si="0">C5/$A5</f>
        <v>3.7541000000000005E-10</v>
      </c>
      <c r="I5" s="2">
        <f t="shared" si="0"/>
        <v>2.3786000000000005E-10</v>
      </c>
      <c r="J5" s="4">
        <f t="shared" si="0"/>
        <v>5.2978999999999999E-10</v>
      </c>
      <c r="K5" s="2">
        <f t="shared" si="0"/>
        <v>1.2158000000000001E-9</v>
      </c>
    </row>
    <row r="6" spans="1:16" ht="15.5" x14ac:dyDescent="0.35">
      <c r="A6" s="3">
        <v>-7.9999999999999988E-2</v>
      </c>
      <c r="C6" s="4">
        <v>-2.7528E-11</v>
      </c>
      <c r="D6" s="4">
        <v>-2.7652999999999999E-11</v>
      </c>
      <c r="E6" s="4">
        <v>-3.2431E-11</v>
      </c>
      <c r="F6" s="4">
        <v>-9.1120000000000004E-11</v>
      </c>
      <c r="H6" s="2">
        <f t="shared" si="0"/>
        <v>3.4410000000000003E-10</v>
      </c>
      <c r="I6" s="2">
        <f t="shared" si="0"/>
        <v>3.4566250000000005E-10</v>
      </c>
      <c r="J6" s="4">
        <f t="shared" si="0"/>
        <v>4.0538750000000006E-10</v>
      </c>
      <c r="K6" s="2">
        <f t="shared" si="0"/>
        <v>1.1390000000000003E-9</v>
      </c>
    </row>
    <row r="7" spans="1:16" ht="15.5" x14ac:dyDescent="0.35">
      <c r="A7" s="3">
        <v>-5.9999999999999984E-2</v>
      </c>
      <c r="C7" s="4">
        <v>-1.8489E-11</v>
      </c>
      <c r="D7" s="4">
        <v>-1.7657999999999999E-11</v>
      </c>
      <c r="E7" s="4">
        <v>-2.8481E-11</v>
      </c>
      <c r="F7" s="4">
        <v>-6.2581000000000001E-11</v>
      </c>
      <c r="H7" s="2">
        <f t="shared" si="0"/>
        <v>3.0815000000000007E-10</v>
      </c>
      <c r="I7" s="2">
        <f t="shared" si="0"/>
        <v>2.9430000000000006E-10</v>
      </c>
      <c r="J7" s="4">
        <f t="shared" si="0"/>
        <v>4.7468333333333346E-10</v>
      </c>
      <c r="K7" s="2">
        <f t="shared" si="0"/>
        <v>1.0430166666666669E-9</v>
      </c>
    </row>
    <row r="8" spans="1:16" ht="15.5" x14ac:dyDescent="0.35">
      <c r="A8" s="3">
        <v>-3.999999999999998E-2</v>
      </c>
      <c r="C8" s="4">
        <v>-6.9812999999999997E-12</v>
      </c>
      <c r="D8" s="4">
        <v>-1.5851000000000001E-11</v>
      </c>
      <c r="E8" s="4">
        <v>-2.0607999999999999E-11</v>
      </c>
      <c r="F8" s="4">
        <v>-3.7019000000000003E-11</v>
      </c>
      <c r="H8" s="2">
        <f t="shared" si="0"/>
        <v>1.7453250000000009E-10</v>
      </c>
      <c r="I8" s="2">
        <f t="shared" si="0"/>
        <v>3.9627500000000022E-10</v>
      </c>
      <c r="J8" s="4">
        <f t="shared" si="0"/>
        <v>5.1520000000000025E-10</v>
      </c>
      <c r="K8" s="2">
        <f t="shared" si="0"/>
        <v>9.2547500000000057E-10</v>
      </c>
    </row>
    <row r="9" spans="1:16" ht="15.5" x14ac:dyDescent="0.35">
      <c r="A9" s="3">
        <v>-1.999999999999998E-2</v>
      </c>
      <c r="C9" s="4">
        <v>1.648E-12</v>
      </c>
      <c r="D9" s="4">
        <v>5.6926000000000004E-13</v>
      </c>
      <c r="E9" s="4">
        <v>3.7706999999999998E-13</v>
      </c>
      <c r="F9" s="4">
        <v>4.9053000000000001E-12</v>
      </c>
      <c r="H9" s="2">
        <f>C9/$A9</f>
        <v>-8.2400000000000085E-11</v>
      </c>
      <c r="I9" s="2">
        <f t="shared" si="0"/>
        <v>-2.846300000000003E-11</v>
      </c>
      <c r="J9" s="4">
        <f t="shared" si="0"/>
        <v>-1.8853500000000019E-11</v>
      </c>
      <c r="K9" s="2">
        <f>F9/$A9</f>
        <v>-2.4526500000000024E-10</v>
      </c>
    </row>
    <row r="10" spans="1:16" ht="15.5" x14ac:dyDescent="0.35">
      <c r="A10" s="3">
        <v>0</v>
      </c>
      <c r="C10" s="4">
        <v>2.9087999999999999E-11</v>
      </c>
      <c r="D10" s="4">
        <v>2.3769E-11</v>
      </c>
      <c r="E10" s="4">
        <v>4.2436999999999998E-11</v>
      </c>
      <c r="F10" s="4">
        <v>5.9238999999999998E-11</v>
      </c>
      <c r="J10" s="4"/>
    </row>
    <row r="11" spans="1:16" ht="15.5" x14ac:dyDescent="0.35">
      <c r="A11" s="3">
        <v>0.02</v>
      </c>
      <c r="C11" s="4">
        <v>5.7314000000000002E-11</v>
      </c>
      <c r="D11" s="4">
        <v>6.1935999999999999E-11</v>
      </c>
      <c r="E11" s="4">
        <v>1.1561E-10</v>
      </c>
      <c r="F11" s="4">
        <v>1.8682999999999999E-10</v>
      </c>
      <c r="H11" s="2">
        <f t="shared" si="0"/>
        <v>2.8657000000000001E-9</v>
      </c>
      <c r="I11" s="2">
        <f t="shared" si="0"/>
        <v>3.0967999999999999E-9</v>
      </c>
      <c r="J11" s="4">
        <f t="shared" si="0"/>
        <v>5.7805E-9</v>
      </c>
      <c r="K11" s="2">
        <f t="shared" si="0"/>
        <v>9.3414999999999996E-9</v>
      </c>
    </row>
    <row r="12" spans="1:16" ht="15.5" x14ac:dyDescent="0.35">
      <c r="A12" s="3">
        <v>0.04</v>
      </c>
      <c r="C12" s="4">
        <v>1.5317E-10</v>
      </c>
      <c r="D12" s="4">
        <v>2.6921999999999998E-10</v>
      </c>
      <c r="E12" s="4">
        <v>6.0075000000000002E-10</v>
      </c>
      <c r="F12" s="4">
        <v>1.0637E-9</v>
      </c>
      <c r="H12" s="2">
        <f t="shared" si="0"/>
        <v>3.8292500000000002E-9</v>
      </c>
      <c r="I12" s="2">
        <f t="shared" si="0"/>
        <v>6.7304999999999995E-9</v>
      </c>
      <c r="J12" s="2">
        <f t="shared" si="0"/>
        <v>1.501875E-8</v>
      </c>
      <c r="K12" s="4">
        <f t="shared" si="0"/>
        <v>2.6592499999999998E-8</v>
      </c>
    </row>
    <row r="13" spans="1:16" ht="15.5" x14ac:dyDescent="0.35">
      <c r="A13" s="3">
        <v>0.06</v>
      </c>
      <c r="C13" s="4">
        <v>4.2549999999999998E-10</v>
      </c>
      <c r="D13" s="4">
        <v>1.3701000000000001E-9</v>
      </c>
      <c r="E13" s="4">
        <v>2.5165000000000002E-9</v>
      </c>
      <c r="F13" s="4">
        <v>3.5354E-9</v>
      </c>
      <c r="H13" s="2">
        <f t="shared" si="0"/>
        <v>7.0916666666666665E-9</v>
      </c>
      <c r="I13" s="2">
        <f t="shared" si="0"/>
        <v>2.2835000000000002E-8</v>
      </c>
      <c r="J13" s="2">
        <f t="shared" si="0"/>
        <v>4.194166666666667E-8</v>
      </c>
      <c r="K13" s="4">
        <f t="shared" si="0"/>
        <v>5.8923333333333334E-8</v>
      </c>
    </row>
    <row r="14" spans="1:16" ht="15.5" x14ac:dyDescent="0.35">
      <c r="A14" s="3">
        <v>0.08</v>
      </c>
      <c r="C14" s="4">
        <v>1.0885999999999999E-9</v>
      </c>
      <c r="D14" s="4">
        <v>3.2505999999999999E-9</v>
      </c>
      <c r="E14" s="4">
        <v>4.9732000000000002E-9</v>
      </c>
      <c r="F14" s="4">
        <v>6.5448E-9</v>
      </c>
      <c r="H14" s="2">
        <f t="shared" si="0"/>
        <v>1.36075E-8</v>
      </c>
      <c r="I14" s="2">
        <f t="shared" si="0"/>
        <v>4.0632499999999997E-8</v>
      </c>
      <c r="J14" s="2">
        <f t="shared" si="0"/>
        <v>6.2165000000000001E-8</v>
      </c>
      <c r="K14" s="4">
        <f t="shared" si="0"/>
        <v>8.1810000000000003E-8</v>
      </c>
    </row>
    <row r="15" spans="1:16" ht="15.5" x14ac:dyDescent="0.35">
      <c r="A15" s="3">
        <v>0.1</v>
      </c>
      <c r="C15" s="4">
        <v>1.7556E-9</v>
      </c>
      <c r="D15" s="4">
        <v>4.8449999999999997E-9</v>
      </c>
      <c r="E15" s="4">
        <v>7.2833999999999999E-9</v>
      </c>
      <c r="F15" s="4">
        <v>9.4375999999999998E-9</v>
      </c>
      <c r="H15" s="2">
        <f t="shared" si="0"/>
        <v>1.7555999999999999E-8</v>
      </c>
      <c r="I15" s="2">
        <f t="shared" si="0"/>
        <v>4.8449999999999994E-8</v>
      </c>
      <c r="J15" s="2">
        <f t="shared" si="0"/>
        <v>7.2833999999999989E-8</v>
      </c>
      <c r="K15" s="4">
        <f t="shared" si="0"/>
        <v>9.4375999999999998E-8</v>
      </c>
    </row>
    <row r="16" spans="1:16" ht="15.5" x14ac:dyDescent="0.35">
      <c r="A16" s="3">
        <v>0.12000000000000001</v>
      </c>
      <c r="C16" s="4">
        <v>2.3384000000000001E-9</v>
      </c>
      <c r="D16" s="4">
        <v>6.4538999999999998E-9</v>
      </c>
      <c r="E16" s="4">
        <v>9.2307000000000004E-9</v>
      </c>
      <c r="F16" s="4">
        <v>1.2224000000000001E-8</v>
      </c>
      <c r="H16" s="2">
        <f t="shared" si="0"/>
        <v>1.9486666666666665E-8</v>
      </c>
      <c r="I16" s="2">
        <f t="shared" si="0"/>
        <v>5.3782499999999992E-8</v>
      </c>
      <c r="J16" s="2">
        <f t="shared" si="0"/>
        <v>7.6922499999999993E-8</v>
      </c>
      <c r="K16" s="4">
        <f t="shared" si="0"/>
        <v>1.0186666666666667E-7</v>
      </c>
    </row>
    <row r="17" spans="1:16" ht="15.5" x14ac:dyDescent="0.35">
      <c r="A17" s="3">
        <v>0.14000000000000001</v>
      </c>
      <c r="C17" s="4">
        <v>3.0018000000000001E-9</v>
      </c>
      <c r="D17" s="4">
        <v>7.9925000000000003E-9</v>
      </c>
      <c r="E17" s="4">
        <v>1.0878E-8</v>
      </c>
      <c r="F17" s="4">
        <v>1.4677E-8</v>
      </c>
      <c r="H17" s="2">
        <f t="shared" si="0"/>
        <v>2.144142857142857E-8</v>
      </c>
      <c r="I17" s="2">
        <f t="shared" si="0"/>
        <v>5.708928571428571E-8</v>
      </c>
      <c r="J17" s="2">
        <f t="shared" si="0"/>
        <v>7.7699999999999988E-8</v>
      </c>
      <c r="K17" s="4">
        <f t="shared" si="0"/>
        <v>1.0483571428571428E-7</v>
      </c>
    </row>
    <row r="18" spans="1:16" ht="15.5" x14ac:dyDescent="0.35">
      <c r="A18" s="3">
        <v>0.16</v>
      </c>
      <c r="C18" s="4">
        <v>3.5449E-9</v>
      </c>
      <c r="D18" s="4">
        <v>9.6166999999999997E-9</v>
      </c>
      <c r="E18" s="4">
        <v>1.2441E-8</v>
      </c>
      <c r="F18" s="4">
        <v>1.7295E-8</v>
      </c>
      <c r="H18" s="4">
        <f>C18/$A18</f>
        <v>2.2155625E-8</v>
      </c>
      <c r="I18" s="4">
        <f>D18/$A18</f>
        <v>6.0104374999999991E-8</v>
      </c>
      <c r="J18" s="4">
        <f>E18/$A18</f>
        <v>7.7756250000000005E-8</v>
      </c>
      <c r="K18" s="4">
        <f>F18/$A18</f>
        <v>1.0809374999999999E-7</v>
      </c>
    </row>
    <row r="19" spans="1:16" x14ac:dyDescent="0.3">
      <c r="K19" s="4"/>
    </row>
    <row r="20" spans="1:16" ht="15.5" x14ac:dyDescent="0.35">
      <c r="A20" s="3" t="s">
        <v>10</v>
      </c>
      <c r="K20" s="4"/>
    </row>
    <row r="21" spans="1:16" ht="15.5" x14ac:dyDescent="0.35">
      <c r="A21" s="3" t="s">
        <v>3</v>
      </c>
      <c r="H21" s="3" t="s">
        <v>4</v>
      </c>
      <c r="I21" s="3" t="s">
        <v>5</v>
      </c>
      <c r="J21" s="3" t="s">
        <v>6</v>
      </c>
      <c r="K21" s="3" t="s">
        <v>7</v>
      </c>
      <c r="M21" s="3" t="s">
        <v>4</v>
      </c>
      <c r="N21" s="3" t="s">
        <v>5</v>
      </c>
      <c r="O21" s="3" t="s">
        <v>6</v>
      </c>
      <c r="P21" s="3" t="s">
        <v>7</v>
      </c>
    </row>
    <row r="22" spans="1:16" ht="15.5" x14ac:dyDescent="0.35">
      <c r="A22" s="3">
        <v>-0.12</v>
      </c>
      <c r="C22" s="4">
        <v>-3.8026000000000001E-11</v>
      </c>
      <c r="D22" s="4">
        <v>-1.5781E-10</v>
      </c>
      <c r="E22" s="4">
        <v>-1.5861000000000001E-10</v>
      </c>
      <c r="F22" s="4">
        <v>-1.5543E-10</v>
      </c>
      <c r="H22" s="4">
        <f>C22/$A22</f>
        <v>3.1688333333333334E-10</v>
      </c>
      <c r="I22" s="4">
        <f>D22/$A22</f>
        <v>1.3150833333333333E-9</v>
      </c>
      <c r="J22" s="4">
        <f>E22/$A22</f>
        <v>1.3217500000000001E-9</v>
      </c>
      <c r="K22" s="4">
        <f>F22/$A22</f>
        <v>1.2952500000000001E-9</v>
      </c>
      <c r="M22" s="2">
        <v>60.5</v>
      </c>
      <c r="N22" s="2">
        <v>59.3</v>
      </c>
      <c r="O22" s="2">
        <v>57.3</v>
      </c>
      <c r="P22" s="2">
        <v>57.5</v>
      </c>
    </row>
    <row r="23" spans="1:16" ht="15.5" x14ac:dyDescent="0.35">
      <c r="A23" s="3">
        <v>-9.9999999999999992E-2</v>
      </c>
      <c r="C23" s="4">
        <v>2.3001999999999999E-11</v>
      </c>
      <c r="D23" s="4">
        <v>-3.3208999999999999E-11</v>
      </c>
      <c r="E23" s="4">
        <v>-4.4846999999999999E-11</v>
      </c>
      <c r="F23" s="4">
        <v>-7.7185999999999998E-11</v>
      </c>
      <c r="H23" s="2">
        <f t="shared" ref="H23:K35" si="1">C23/$A23</f>
        <v>-2.3002E-10</v>
      </c>
      <c r="I23" s="2">
        <f t="shared" si="1"/>
        <v>3.3209000000000004E-10</v>
      </c>
      <c r="J23" s="4">
        <f t="shared" si="1"/>
        <v>4.4847E-10</v>
      </c>
      <c r="K23" s="2">
        <f t="shared" si="1"/>
        <v>7.7186000000000006E-10</v>
      </c>
    </row>
    <row r="24" spans="1:16" ht="15.5" x14ac:dyDescent="0.35">
      <c r="A24" s="3">
        <v>-7.9999999999999988E-2</v>
      </c>
      <c r="C24" s="4">
        <v>4.2752999999999998E-12</v>
      </c>
      <c r="D24" s="4">
        <v>-3.222E-11</v>
      </c>
      <c r="E24" s="4">
        <v>-5.9691999999999994E-11</v>
      </c>
      <c r="F24" s="4">
        <v>-7.4616000000000001E-11</v>
      </c>
      <c r="H24" s="2">
        <f t="shared" si="1"/>
        <v>-5.3441250000000003E-11</v>
      </c>
      <c r="I24" s="2">
        <f t="shared" si="1"/>
        <v>4.0275000000000008E-10</v>
      </c>
      <c r="J24" s="4">
        <f t="shared" si="1"/>
        <v>7.4615000000000005E-10</v>
      </c>
      <c r="K24" s="2">
        <f t="shared" si="1"/>
        <v>9.327000000000001E-10</v>
      </c>
    </row>
    <row r="25" spans="1:16" ht="15.5" x14ac:dyDescent="0.35">
      <c r="A25" s="3">
        <v>-5.9999999999999984E-2</v>
      </c>
      <c r="C25" s="4">
        <v>-2.0128000000000001E-11</v>
      </c>
      <c r="D25" s="4">
        <v>-5.1194000000000002E-11</v>
      </c>
      <c r="E25" s="4">
        <v>-5.2834999999999998E-11</v>
      </c>
      <c r="F25" s="4">
        <v>-6.954E-11</v>
      </c>
      <c r="H25" s="2">
        <f t="shared" si="1"/>
        <v>3.3546666666666679E-10</v>
      </c>
      <c r="I25" s="2">
        <f t="shared" si="1"/>
        <v>8.5323333333333356E-10</v>
      </c>
      <c r="J25" s="4">
        <f t="shared" si="1"/>
        <v>8.8058333333333358E-10</v>
      </c>
      <c r="K25" s="2">
        <f t="shared" si="1"/>
        <v>1.1590000000000002E-9</v>
      </c>
    </row>
    <row r="26" spans="1:16" ht="15.5" x14ac:dyDescent="0.35">
      <c r="A26" s="3">
        <v>-3.999999999999998E-2</v>
      </c>
      <c r="C26" s="4">
        <v>-4.2763999999999998E-11</v>
      </c>
      <c r="D26" s="4">
        <v>-5.8652999999999999E-11</v>
      </c>
      <c r="E26" s="4">
        <v>-4.3556000000000001E-11</v>
      </c>
      <c r="F26" s="4">
        <v>-5.9521000000000001E-11</v>
      </c>
      <c r="H26" s="2">
        <f t="shared" si="1"/>
        <v>1.0691000000000006E-9</v>
      </c>
      <c r="I26" s="2">
        <f t="shared" si="1"/>
        <v>1.4663250000000007E-9</v>
      </c>
      <c r="J26" s="4">
        <f t="shared" si="1"/>
        <v>1.0889000000000007E-9</v>
      </c>
      <c r="K26" s="2">
        <f t="shared" si="1"/>
        <v>1.4880250000000008E-9</v>
      </c>
    </row>
    <row r="27" spans="1:16" ht="15.5" x14ac:dyDescent="0.35">
      <c r="A27" s="3">
        <v>-1.999999999999998E-2</v>
      </c>
      <c r="C27" s="4">
        <v>1.1611E-11</v>
      </c>
      <c r="D27" s="4">
        <v>3.9644999999999999E-12</v>
      </c>
      <c r="E27" s="4">
        <v>1.1625000000000001E-13</v>
      </c>
      <c r="F27" s="4">
        <v>-2.506E-12</v>
      </c>
      <c r="H27" s="2">
        <f>C27/$A27</f>
        <v>-5.8055000000000054E-10</v>
      </c>
      <c r="I27" s="2">
        <f t="shared" si="1"/>
        <v>-1.9822500000000019E-10</v>
      </c>
      <c r="J27" s="4">
        <f t="shared" si="1"/>
        <v>-5.8125000000000066E-12</v>
      </c>
      <c r="K27" s="2">
        <f>F27/$A27</f>
        <v>1.2530000000000013E-10</v>
      </c>
    </row>
    <row r="28" spans="1:16" ht="15.5" x14ac:dyDescent="0.35">
      <c r="A28" s="3">
        <v>0</v>
      </c>
      <c r="C28" s="4">
        <v>1.2368000000000001E-10</v>
      </c>
      <c r="D28" s="4">
        <v>1.3467000000000001E-10</v>
      </c>
      <c r="E28" s="4">
        <v>1.141E-10</v>
      </c>
      <c r="F28" s="4">
        <v>1.0751E-10</v>
      </c>
      <c r="J28" s="4"/>
    </row>
    <row r="29" spans="1:16" ht="15.5" x14ac:dyDescent="0.35">
      <c r="A29" s="3">
        <v>0.02</v>
      </c>
      <c r="C29" s="4">
        <v>3.1664E-10</v>
      </c>
      <c r="D29" s="4">
        <v>3.5785999999999999E-10</v>
      </c>
      <c r="E29" s="4">
        <v>3.4091000000000001E-10</v>
      </c>
      <c r="F29" s="4">
        <v>3.7120000000000002E-10</v>
      </c>
      <c r="H29" s="2">
        <f t="shared" si="1"/>
        <v>1.5831999999999999E-8</v>
      </c>
      <c r="I29" s="2">
        <f t="shared" si="1"/>
        <v>1.7893E-8</v>
      </c>
      <c r="J29" s="4">
        <f t="shared" si="1"/>
        <v>1.7045500000000002E-8</v>
      </c>
      <c r="K29" s="2">
        <f t="shared" si="1"/>
        <v>1.8560000000000002E-8</v>
      </c>
    </row>
    <row r="30" spans="1:16" ht="15.5" x14ac:dyDescent="0.35">
      <c r="A30" s="3">
        <v>0.04</v>
      </c>
      <c r="C30" s="4">
        <v>9.0673000000000003E-10</v>
      </c>
      <c r="D30" s="4">
        <v>1.0183999999999999E-9</v>
      </c>
      <c r="E30" s="4">
        <v>1.1228000000000001E-9</v>
      </c>
      <c r="F30" s="4">
        <v>1.3763999999999999E-9</v>
      </c>
      <c r="H30" s="2">
        <f t="shared" si="1"/>
        <v>2.2668250000000002E-8</v>
      </c>
      <c r="I30" s="2">
        <f t="shared" si="1"/>
        <v>2.5459999999999998E-8</v>
      </c>
      <c r="J30" s="2">
        <f t="shared" si="1"/>
        <v>2.8070000000000003E-8</v>
      </c>
      <c r="K30" s="4">
        <f t="shared" si="1"/>
        <v>3.4409999999999995E-8</v>
      </c>
    </row>
    <row r="31" spans="1:16" ht="15.5" x14ac:dyDescent="0.35">
      <c r="A31" s="3">
        <v>0.06</v>
      </c>
      <c r="C31" s="4">
        <v>1.9622000000000001E-9</v>
      </c>
      <c r="D31" s="4">
        <v>2.4250999999999998E-9</v>
      </c>
      <c r="E31" s="4">
        <v>2.814E-9</v>
      </c>
      <c r="F31" s="4">
        <v>3.3319E-9</v>
      </c>
      <c r="H31" s="2">
        <f t="shared" si="1"/>
        <v>3.2703333333333334E-8</v>
      </c>
      <c r="I31" s="2">
        <f t="shared" si="1"/>
        <v>4.0418333333333334E-8</v>
      </c>
      <c r="J31" s="2">
        <f t="shared" si="1"/>
        <v>4.6900000000000003E-8</v>
      </c>
      <c r="K31" s="4">
        <f t="shared" si="1"/>
        <v>5.5531666666666668E-8</v>
      </c>
    </row>
    <row r="32" spans="1:16" ht="15.5" x14ac:dyDescent="0.35">
      <c r="A32" s="3">
        <v>0.08</v>
      </c>
      <c r="C32" s="4">
        <v>3.5550999999999999E-9</v>
      </c>
      <c r="D32" s="4">
        <v>4.3333000000000003E-9</v>
      </c>
      <c r="E32" s="4">
        <v>4.8645999999999999E-9</v>
      </c>
      <c r="F32" s="4">
        <v>5.5673999999999996E-9</v>
      </c>
      <c r="H32" s="2">
        <f t="shared" si="1"/>
        <v>4.4438749999999998E-8</v>
      </c>
      <c r="I32" s="2">
        <f t="shared" si="1"/>
        <v>5.4166250000000004E-8</v>
      </c>
      <c r="J32" s="2">
        <f t="shared" si="1"/>
        <v>6.0807499999999997E-8</v>
      </c>
      <c r="K32" s="4">
        <f t="shared" si="1"/>
        <v>6.9592499999999993E-8</v>
      </c>
    </row>
    <row r="33" spans="1:16" ht="15.5" x14ac:dyDescent="0.35">
      <c r="A33" s="3">
        <v>0.1</v>
      </c>
      <c r="C33" s="4">
        <v>5.4104000000000003E-9</v>
      </c>
      <c r="D33" s="4">
        <v>6.3981999999999997E-9</v>
      </c>
      <c r="E33" s="4">
        <v>7.0982999999999998E-9</v>
      </c>
      <c r="F33" s="4">
        <v>7.8891000000000008E-9</v>
      </c>
      <c r="H33" s="2">
        <f t="shared" si="1"/>
        <v>5.4103999999999999E-8</v>
      </c>
      <c r="I33" s="2">
        <f t="shared" si="1"/>
        <v>6.3981999999999997E-8</v>
      </c>
      <c r="J33" s="2">
        <f t="shared" si="1"/>
        <v>7.0982999999999994E-8</v>
      </c>
      <c r="K33" s="4">
        <f t="shared" si="1"/>
        <v>7.8891000000000001E-8</v>
      </c>
    </row>
    <row r="34" spans="1:16" ht="15.5" x14ac:dyDescent="0.35">
      <c r="A34" s="3">
        <v>0.12000000000000001</v>
      </c>
      <c r="C34" s="4">
        <v>7.1734000000000001E-9</v>
      </c>
      <c r="D34" s="4">
        <v>8.4465000000000006E-9</v>
      </c>
      <c r="E34" s="4">
        <v>9.3748000000000003E-9</v>
      </c>
      <c r="F34" s="4">
        <v>1.0856999999999999E-8</v>
      </c>
      <c r="H34" s="2">
        <f t="shared" si="1"/>
        <v>5.9778333333333324E-8</v>
      </c>
      <c r="I34" s="2">
        <f t="shared" si="1"/>
        <v>7.0387499999999994E-8</v>
      </c>
      <c r="J34" s="2">
        <f t="shared" si="1"/>
        <v>7.8123333333333333E-8</v>
      </c>
      <c r="K34" s="4">
        <f t="shared" si="1"/>
        <v>9.0474999999999981E-8</v>
      </c>
    </row>
    <row r="35" spans="1:16" ht="15.5" x14ac:dyDescent="0.35">
      <c r="A35" s="3">
        <v>0.14000000000000001</v>
      </c>
      <c r="C35" s="4">
        <v>8.9660999999999995E-9</v>
      </c>
      <c r="D35" s="4">
        <v>1.0505E-8</v>
      </c>
      <c r="E35" s="4">
        <v>1.1558999999999999E-8</v>
      </c>
      <c r="F35" s="4">
        <v>1.3513E-8</v>
      </c>
      <c r="H35" s="2">
        <f t="shared" si="1"/>
        <v>6.4043571428571414E-8</v>
      </c>
      <c r="I35" s="2">
        <f t="shared" si="1"/>
        <v>7.5035714285714277E-8</v>
      </c>
      <c r="J35" s="2">
        <f t="shared" si="1"/>
        <v>8.2564285714285704E-8</v>
      </c>
      <c r="K35" s="4">
        <f t="shared" si="1"/>
        <v>9.6521428571428568E-8</v>
      </c>
    </row>
    <row r="36" spans="1:16" ht="15.5" x14ac:dyDescent="0.35">
      <c r="A36" s="3">
        <v>0.16</v>
      </c>
      <c r="C36" s="4">
        <v>1.0637E-8</v>
      </c>
      <c r="D36" s="4">
        <v>1.263E-8</v>
      </c>
      <c r="E36" s="4">
        <v>1.3825999999999999E-8</v>
      </c>
      <c r="F36" s="4">
        <v>1.6044000000000001E-8</v>
      </c>
      <c r="H36" s="4">
        <f>C36/$A36</f>
        <v>6.6481249999999992E-8</v>
      </c>
      <c r="I36" s="4">
        <f>D36/$A36</f>
        <v>7.8937500000000001E-8</v>
      </c>
      <c r="J36" s="4">
        <f>E36/$A36</f>
        <v>8.6412499999999994E-8</v>
      </c>
      <c r="K36" s="4">
        <f>F36/$A36</f>
        <v>1.00275E-7</v>
      </c>
      <c r="L36" s="4"/>
    </row>
    <row r="37" spans="1:16" x14ac:dyDescent="0.3">
      <c r="I37" s="4"/>
      <c r="L37" s="4"/>
    </row>
    <row r="38" spans="1:16" ht="15.5" x14ac:dyDescent="0.35">
      <c r="A38" s="3" t="s">
        <v>11</v>
      </c>
      <c r="I38" s="4"/>
      <c r="L38" s="4"/>
    </row>
    <row r="39" spans="1:16" ht="15.5" x14ac:dyDescent="0.35">
      <c r="A39" s="3" t="s">
        <v>3</v>
      </c>
      <c r="H39" s="3" t="s">
        <v>4</v>
      </c>
      <c r="I39" s="3" t="s">
        <v>5</v>
      </c>
      <c r="J39" s="3" t="s">
        <v>6</v>
      </c>
      <c r="K39" s="3" t="s">
        <v>7</v>
      </c>
      <c r="L39" s="4"/>
      <c r="M39" s="3" t="s">
        <v>4</v>
      </c>
      <c r="N39" s="3" t="s">
        <v>5</v>
      </c>
      <c r="O39" s="3" t="s">
        <v>6</v>
      </c>
      <c r="P39" s="3" t="s">
        <v>7</v>
      </c>
    </row>
    <row r="40" spans="1:16" ht="15.5" x14ac:dyDescent="0.35">
      <c r="A40" s="3">
        <v>-0.12</v>
      </c>
      <c r="C40" s="4">
        <v>-7.4345000000000003E-11</v>
      </c>
      <c r="D40" s="4">
        <v>-1.1328E-10</v>
      </c>
      <c r="E40" s="4">
        <v>-2.1701000000000001E-10</v>
      </c>
      <c r="F40" s="4">
        <v>-6.7138999999999999E-10</v>
      </c>
      <c r="H40" s="4">
        <f>C40/$A40</f>
        <v>6.1954166666666676E-10</v>
      </c>
      <c r="I40" s="4">
        <f>D40/$A40</f>
        <v>9.4400000000000005E-10</v>
      </c>
      <c r="J40" s="4">
        <f>E40/$A40</f>
        <v>1.8084166666666668E-9</v>
      </c>
      <c r="K40" s="4">
        <f>F40/$A40</f>
        <v>5.5949166666666667E-9</v>
      </c>
      <c r="L40" s="4"/>
      <c r="M40" s="2">
        <v>65.7</v>
      </c>
      <c r="N40" s="2">
        <v>63</v>
      </c>
      <c r="O40" s="2">
        <v>59.2</v>
      </c>
      <c r="P40" s="2">
        <v>53.6</v>
      </c>
    </row>
    <row r="41" spans="1:16" ht="15.5" x14ac:dyDescent="0.35">
      <c r="A41" s="3">
        <v>-9.9999999999999992E-2</v>
      </c>
      <c r="C41" s="4">
        <v>-3.8526E-11</v>
      </c>
      <c r="D41" s="4">
        <v>-5.0079000000000001E-11</v>
      </c>
      <c r="E41" s="4">
        <v>-1.0519E-10</v>
      </c>
      <c r="F41" s="4">
        <v>-3.2726000000000002E-10</v>
      </c>
      <c r="H41" s="2">
        <f t="shared" ref="H41:K53" si="2">C41/$A41</f>
        <v>3.8526000000000002E-10</v>
      </c>
      <c r="I41" s="2">
        <f t="shared" si="2"/>
        <v>5.0079000000000009E-10</v>
      </c>
      <c r="J41" s="4">
        <f t="shared" si="2"/>
        <v>1.0519000000000001E-9</v>
      </c>
      <c r="K41" s="2">
        <f t="shared" si="2"/>
        <v>3.2726000000000005E-9</v>
      </c>
      <c r="L41" s="4"/>
    </row>
    <row r="42" spans="1:16" ht="15.5" x14ac:dyDescent="0.35">
      <c r="A42" s="3">
        <v>-7.9999999999999988E-2</v>
      </c>
      <c r="C42" s="4">
        <v>-2.5421E-11</v>
      </c>
      <c r="D42" s="4">
        <v>-3.6955000000000003E-11</v>
      </c>
      <c r="E42" s="4">
        <v>-5.8628000000000004E-11</v>
      </c>
      <c r="F42" s="4">
        <v>-2.0313E-10</v>
      </c>
      <c r="H42" s="2">
        <f t="shared" si="2"/>
        <v>3.1776250000000007E-10</v>
      </c>
      <c r="I42" s="2">
        <f t="shared" si="2"/>
        <v>4.6193750000000009E-10</v>
      </c>
      <c r="J42" s="4">
        <f t="shared" si="2"/>
        <v>7.3285000000000021E-10</v>
      </c>
      <c r="K42" s="2">
        <f t="shared" si="2"/>
        <v>2.5391250000000006E-9</v>
      </c>
      <c r="L42" s="4"/>
    </row>
    <row r="43" spans="1:16" ht="15.5" x14ac:dyDescent="0.35">
      <c r="A43" s="3">
        <v>-5.9999999999999984E-2</v>
      </c>
      <c r="C43" s="4">
        <v>-2.461E-11</v>
      </c>
      <c r="D43" s="4">
        <v>-2.1141999999999999E-11</v>
      </c>
      <c r="E43" s="4">
        <v>-4.8419999999999999E-11</v>
      </c>
      <c r="F43" s="4">
        <v>-1.2735999999999999E-10</v>
      </c>
      <c r="H43" s="2">
        <f t="shared" si="2"/>
        <v>4.1016666666666675E-10</v>
      </c>
      <c r="I43" s="2">
        <f t="shared" si="2"/>
        <v>3.5236666666666675E-10</v>
      </c>
      <c r="J43" s="4">
        <f t="shared" si="2"/>
        <v>8.0700000000000021E-10</v>
      </c>
      <c r="K43" s="2">
        <f t="shared" si="2"/>
        <v>2.1226666666666672E-9</v>
      </c>
      <c r="L43" s="4"/>
    </row>
    <row r="44" spans="1:16" ht="15.5" x14ac:dyDescent="0.35">
      <c r="A44" s="3">
        <v>-3.999999999999998E-2</v>
      </c>
      <c r="C44" s="4">
        <v>-1.4782000000000001E-11</v>
      </c>
      <c r="D44" s="4">
        <v>-1.2926E-11</v>
      </c>
      <c r="E44" s="4">
        <v>-2.4207999999999999E-11</v>
      </c>
      <c r="F44" s="4">
        <v>-8.3020000000000001E-11</v>
      </c>
      <c r="H44" s="2">
        <f t="shared" si="2"/>
        <v>3.6955000000000019E-10</v>
      </c>
      <c r="I44" s="2">
        <f t="shared" si="2"/>
        <v>3.2315000000000017E-10</v>
      </c>
      <c r="J44" s="4">
        <f t="shared" si="2"/>
        <v>6.0520000000000025E-10</v>
      </c>
      <c r="K44" s="2">
        <f t="shared" si="2"/>
        <v>2.0755000000000009E-9</v>
      </c>
      <c r="L44" s="4"/>
    </row>
    <row r="45" spans="1:16" ht="15.5" x14ac:dyDescent="0.35">
      <c r="A45" s="3">
        <v>-1.999999999999998E-2</v>
      </c>
      <c r="C45" s="4">
        <v>8.2226999999999999E-13</v>
      </c>
      <c r="D45" s="4">
        <v>-4.2822000000000002E-13</v>
      </c>
      <c r="E45" s="4">
        <v>-4.4356999999999998E-12</v>
      </c>
      <c r="F45" s="4">
        <v>1.4243000000000001E-12</v>
      </c>
      <c r="H45" s="2">
        <f>C45/$A45</f>
        <v>-4.1113500000000044E-11</v>
      </c>
      <c r="I45" s="2">
        <f t="shared" si="2"/>
        <v>2.1411000000000022E-11</v>
      </c>
      <c r="J45" s="4">
        <f t="shared" si="2"/>
        <v>2.2178500000000021E-10</v>
      </c>
      <c r="K45" s="2">
        <f>F45/$A45</f>
        <v>-7.1215000000000074E-11</v>
      </c>
      <c r="L45" s="4"/>
    </row>
    <row r="46" spans="1:16" ht="15.5" x14ac:dyDescent="0.35">
      <c r="A46" s="3">
        <v>0</v>
      </c>
      <c r="C46" s="4">
        <v>2.1309999999999999E-11</v>
      </c>
      <c r="D46" s="4">
        <v>1.8622999999999999E-11</v>
      </c>
      <c r="E46" s="4">
        <v>4.5547000000000001E-11</v>
      </c>
      <c r="F46" s="4">
        <v>1.12E-10</v>
      </c>
      <c r="J46" s="4"/>
      <c r="L46" s="4"/>
    </row>
    <row r="47" spans="1:16" ht="15.5" x14ac:dyDescent="0.35">
      <c r="A47" s="3">
        <v>0.02</v>
      </c>
      <c r="C47" s="4">
        <v>4.6620999999999999E-11</v>
      </c>
      <c r="D47" s="4">
        <v>6.2940000000000004E-11</v>
      </c>
      <c r="E47" s="4">
        <v>1.2337999999999999E-10</v>
      </c>
      <c r="F47" s="4">
        <v>3.5644000000000001E-10</v>
      </c>
      <c r="H47" s="2">
        <f t="shared" si="2"/>
        <v>2.3310499999999997E-9</v>
      </c>
      <c r="I47" s="2">
        <f t="shared" si="2"/>
        <v>3.147E-9</v>
      </c>
      <c r="J47" s="4">
        <f t="shared" si="2"/>
        <v>6.1689999999999997E-9</v>
      </c>
      <c r="K47" s="2">
        <f t="shared" si="2"/>
        <v>1.7821999999999999E-8</v>
      </c>
      <c r="L47" s="4"/>
    </row>
    <row r="48" spans="1:16" ht="15.5" x14ac:dyDescent="0.35">
      <c r="A48" s="3">
        <v>0.04</v>
      </c>
      <c r="C48" s="4">
        <v>1.9619E-10</v>
      </c>
      <c r="D48" s="4">
        <v>3.1969999999999999E-10</v>
      </c>
      <c r="E48" s="4">
        <v>7.8704999999999999E-10</v>
      </c>
      <c r="F48" s="4">
        <v>1.7055E-9</v>
      </c>
      <c r="H48" s="2">
        <f t="shared" si="2"/>
        <v>4.9047499999999996E-9</v>
      </c>
      <c r="I48" s="2">
        <f t="shared" si="2"/>
        <v>7.9925000000000003E-9</v>
      </c>
      <c r="J48" s="2">
        <f t="shared" si="2"/>
        <v>1.9676250000000001E-8</v>
      </c>
      <c r="K48" s="4">
        <f t="shared" si="2"/>
        <v>4.26375E-8</v>
      </c>
      <c r="L48" s="4"/>
    </row>
    <row r="49" spans="1:12" ht="15.5" x14ac:dyDescent="0.35">
      <c r="A49" s="3">
        <v>0.06</v>
      </c>
      <c r="C49" s="4">
        <v>8.3008999999999997E-10</v>
      </c>
      <c r="D49" s="4">
        <v>1.6554000000000001E-9</v>
      </c>
      <c r="E49" s="4">
        <v>3.0013E-9</v>
      </c>
      <c r="F49" s="4">
        <v>4.7837000000000003E-9</v>
      </c>
      <c r="H49" s="2">
        <f t="shared" si="2"/>
        <v>1.3834833333333333E-8</v>
      </c>
      <c r="I49" s="2">
        <f t="shared" si="2"/>
        <v>2.7590000000000004E-8</v>
      </c>
      <c r="J49" s="2">
        <f t="shared" si="2"/>
        <v>5.0021666666666667E-8</v>
      </c>
      <c r="K49" s="4">
        <f t="shared" si="2"/>
        <v>7.972833333333334E-8</v>
      </c>
      <c r="L49" s="4"/>
    </row>
    <row r="50" spans="1:12" ht="15.5" x14ac:dyDescent="0.35">
      <c r="A50" s="3">
        <v>0.08</v>
      </c>
      <c r="C50" s="4">
        <v>1.9354000000000002E-9</v>
      </c>
      <c r="D50" s="4">
        <v>3.5000999999999999E-9</v>
      </c>
      <c r="E50" s="4">
        <v>5.7278999999999996E-9</v>
      </c>
      <c r="F50" s="4">
        <v>8.2246000000000007E-9</v>
      </c>
      <c r="H50" s="2">
        <f t="shared" si="2"/>
        <v>2.4192500000000003E-8</v>
      </c>
      <c r="I50" s="2">
        <f t="shared" si="2"/>
        <v>4.3751249999999999E-8</v>
      </c>
      <c r="J50" s="2">
        <f t="shared" si="2"/>
        <v>7.1598749999999998E-8</v>
      </c>
      <c r="K50" s="4">
        <f t="shared" si="2"/>
        <v>1.028075E-7</v>
      </c>
      <c r="L50" s="4"/>
    </row>
    <row r="51" spans="1:12" ht="15.5" x14ac:dyDescent="0.35">
      <c r="A51" s="3">
        <v>0.1</v>
      </c>
      <c r="C51" s="4">
        <v>2.7561E-9</v>
      </c>
      <c r="D51" s="4">
        <v>5.0994999999999996E-9</v>
      </c>
      <c r="E51" s="4">
        <v>8.3594999999999995E-9</v>
      </c>
      <c r="F51" s="4">
        <v>1.1733E-8</v>
      </c>
      <c r="H51" s="2">
        <f t="shared" si="2"/>
        <v>2.7560999999999998E-8</v>
      </c>
      <c r="I51" s="2">
        <f t="shared" si="2"/>
        <v>5.0994999999999994E-8</v>
      </c>
      <c r="J51" s="2">
        <f t="shared" si="2"/>
        <v>8.3594999999999989E-8</v>
      </c>
      <c r="K51" s="4">
        <f t="shared" si="2"/>
        <v>1.1732999999999999E-7</v>
      </c>
    </row>
    <row r="52" spans="1:12" ht="15.5" x14ac:dyDescent="0.35">
      <c r="A52" s="3">
        <v>0.12000000000000001</v>
      </c>
      <c r="C52" s="4">
        <v>3.6103999999999999E-9</v>
      </c>
      <c r="D52" s="4">
        <v>6.6128000000000002E-9</v>
      </c>
      <c r="E52" s="4">
        <v>1.0673000000000001E-8</v>
      </c>
      <c r="F52" s="4">
        <v>1.5013E-8</v>
      </c>
      <c r="H52" s="2">
        <f t="shared" si="2"/>
        <v>3.0086666666666661E-8</v>
      </c>
      <c r="I52" s="2">
        <f t="shared" si="2"/>
        <v>5.5106666666666662E-8</v>
      </c>
      <c r="J52" s="2">
        <f t="shared" si="2"/>
        <v>8.8941666666666661E-8</v>
      </c>
      <c r="K52" s="4">
        <f t="shared" si="2"/>
        <v>1.2510833333333333E-7</v>
      </c>
      <c r="L52" s="4"/>
    </row>
    <row r="53" spans="1:12" ht="15.5" x14ac:dyDescent="0.35">
      <c r="A53" s="3">
        <v>0.14000000000000001</v>
      </c>
      <c r="C53" s="4">
        <v>4.5252999999999997E-9</v>
      </c>
      <c r="D53" s="4">
        <v>7.9978999999999994E-9</v>
      </c>
      <c r="E53" s="4">
        <v>1.2921E-8</v>
      </c>
      <c r="F53" s="4">
        <v>1.8133000000000001E-8</v>
      </c>
      <c r="H53" s="2">
        <f t="shared" si="2"/>
        <v>3.2323571428571425E-8</v>
      </c>
      <c r="I53" s="2">
        <f t="shared" si="2"/>
        <v>5.7127857142857134E-8</v>
      </c>
      <c r="J53" s="2">
        <f t="shared" si="2"/>
        <v>9.2292857142857138E-8</v>
      </c>
      <c r="K53" s="4">
        <f t="shared" si="2"/>
        <v>1.2952142857142857E-7</v>
      </c>
      <c r="L53" s="4"/>
    </row>
    <row r="54" spans="1:12" ht="15.5" x14ac:dyDescent="0.35">
      <c r="A54" s="3">
        <v>0.16</v>
      </c>
      <c r="C54" s="4">
        <v>5.4346999999999999E-9</v>
      </c>
      <c r="D54" s="4">
        <v>9.4785999999999999E-9</v>
      </c>
      <c r="E54" s="4">
        <v>1.4978E-8</v>
      </c>
      <c r="F54" s="4">
        <v>2.0858000000000001E-8</v>
      </c>
      <c r="H54" s="4">
        <f>C54/$A54</f>
        <v>3.3966874999999999E-8</v>
      </c>
      <c r="I54" s="4">
        <f>D54/$A54</f>
        <v>5.9241250000000001E-8</v>
      </c>
      <c r="J54" s="4">
        <f>E54/$A54</f>
        <v>9.3612500000000005E-8</v>
      </c>
      <c r="K54" s="4">
        <f>F54/$A54</f>
        <v>1.303625E-7</v>
      </c>
      <c r="L54" s="4"/>
    </row>
    <row r="55" spans="1:12" x14ac:dyDescent="0.3">
      <c r="I55" s="4"/>
      <c r="L55" s="4"/>
    </row>
    <row r="56" spans="1:12" x14ac:dyDescent="0.3">
      <c r="I56" s="4"/>
      <c r="L56" s="4"/>
    </row>
    <row r="57" spans="1:12" x14ac:dyDescent="0.3">
      <c r="I57" s="4"/>
      <c r="L57" s="4"/>
    </row>
    <row r="58" spans="1:12" x14ac:dyDescent="0.3">
      <c r="I58" s="4"/>
      <c r="L58" s="4"/>
    </row>
    <row r="59" spans="1:12" x14ac:dyDescent="0.3">
      <c r="I59" s="4"/>
      <c r="L59" s="4"/>
    </row>
    <row r="60" spans="1:12" x14ac:dyDescent="0.3">
      <c r="I60" s="4"/>
      <c r="L60" s="4"/>
    </row>
    <row r="61" spans="1:12" x14ac:dyDescent="0.3">
      <c r="I61" s="4"/>
      <c r="L61" s="4"/>
    </row>
    <row r="62" spans="1:12" x14ac:dyDescent="0.3">
      <c r="I62" s="4"/>
      <c r="L62" s="4"/>
    </row>
    <row r="63" spans="1:12" x14ac:dyDescent="0.3">
      <c r="I63" s="4"/>
      <c r="L63" s="4"/>
    </row>
    <row r="64" spans="1:12" x14ac:dyDescent="0.3">
      <c r="I64" s="4"/>
      <c r="L64" s="4"/>
    </row>
    <row r="65" spans="9:12" x14ac:dyDescent="0.3">
      <c r="I65" s="4"/>
      <c r="L65" s="4"/>
    </row>
    <row r="66" spans="9:12" x14ac:dyDescent="0.3">
      <c r="I66" s="4"/>
      <c r="L66" s="4"/>
    </row>
    <row r="67" spans="9:12" x14ac:dyDescent="0.3">
      <c r="I67" s="4"/>
      <c r="K67" s="4"/>
    </row>
    <row r="68" spans="9:12" x14ac:dyDescent="0.3">
      <c r="L68" s="4"/>
    </row>
    <row r="69" spans="9:12" x14ac:dyDescent="0.3">
      <c r="I69" s="4"/>
      <c r="L69" s="4"/>
    </row>
    <row r="70" spans="9:12" x14ac:dyDescent="0.3">
      <c r="I70" s="4"/>
      <c r="L70" s="4"/>
    </row>
    <row r="71" spans="9:12" x14ac:dyDescent="0.3">
      <c r="I71" s="4"/>
      <c r="L71" s="4"/>
    </row>
    <row r="72" spans="9:12" x14ac:dyDescent="0.3">
      <c r="I72" s="4"/>
      <c r="L72" s="4"/>
    </row>
    <row r="73" spans="9:12" x14ac:dyDescent="0.3">
      <c r="I73" s="4"/>
      <c r="L73" s="4"/>
    </row>
    <row r="74" spans="9:12" x14ac:dyDescent="0.3">
      <c r="I74" s="4"/>
      <c r="L74" s="4"/>
    </row>
    <row r="75" spans="9:12" x14ac:dyDescent="0.3">
      <c r="I75" s="4"/>
      <c r="L75" s="4"/>
    </row>
    <row r="76" spans="9:12" x14ac:dyDescent="0.3">
      <c r="I76" s="4"/>
      <c r="L76" s="4"/>
    </row>
    <row r="77" spans="9:12" x14ac:dyDescent="0.3">
      <c r="I77" s="4"/>
      <c r="L77" s="4"/>
    </row>
    <row r="78" spans="9:12" x14ac:dyDescent="0.3">
      <c r="I78" s="4"/>
      <c r="L78" s="4"/>
    </row>
    <row r="79" spans="9:12" x14ac:dyDescent="0.3">
      <c r="I79" s="4"/>
      <c r="L79" s="4"/>
    </row>
    <row r="80" spans="9:12" x14ac:dyDescent="0.3">
      <c r="I80" s="4"/>
      <c r="L80" s="4"/>
    </row>
    <row r="81" spans="9:12" x14ac:dyDescent="0.3">
      <c r="I81" s="4"/>
      <c r="L81" s="4"/>
    </row>
    <row r="82" spans="9:12" x14ac:dyDescent="0.3">
      <c r="I82" s="4"/>
      <c r="L82" s="4"/>
    </row>
    <row r="83" spans="9:12" x14ac:dyDescent="0.3">
      <c r="I83" s="4"/>
    </row>
    <row r="84" spans="9:12" x14ac:dyDescent="0.3">
      <c r="L84" s="4"/>
    </row>
    <row r="85" spans="9:12" x14ac:dyDescent="0.3">
      <c r="L85" s="4"/>
    </row>
    <row r="86" spans="9:12" x14ac:dyDescent="0.3">
      <c r="L86" s="4"/>
    </row>
    <row r="87" spans="9:12" x14ac:dyDescent="0.3">
      <c r="L87" s="4"/>
    </row>
    <row r="88" spans="9:12" x14ac:dyDescent="0.3">
      <c r="L88" s="4"/>
    </row>
    <row r="89" spans="9:12" x14ac:dyDescent="0.3">
      <c r="L89" s="4"/>
    </row>
    <row r="90" spans="9:12" x14ac:dyDescent="0.3">
      <c r="L90" s="4"/>
    </row>
    <row r="91" spans="9:12" x14ac:dyDescent="0.3">
      <c r="L91" s="4"/>
    </row>
    <row r="92" spans="9:12" x14ac:dyDescent="0.3">
      <c r="L92" s="4"/>
    </row>
    <row r="93" spans="9:12" x14ac:dyDescent="0.3">
      <c r="L93" s="4"/>
    </row>
    <row r="94" spans="9:12" x14ac:dyDescent="0.3">
      <c r="L94" s="4"/>
    </row>
    <row r="95" spans="9:12" x14ac:dyDescent="0.3">
      <c r="L95" s="4"/>
    </row>
    <row r="96" spans="9:12" x14ac:dyDescent="0.3">
      <c r="L96" s="4"/>
    </row>
    <row r="97" spans="12:12" x14ac:dyDescent="0.3">
      <c r="L97" s="4"/>
    </row>
    <row r="98" spans="12:12" x14ac:dyDescent="0.3">
      <c r="L98" s="4"/>
    </row>
  </sheetData>
  <mergeCells count="2">
    <mergeCell ref="C1:F1"/>
    <mergeCell ref="H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TRPV1</vt:lpstr>
      <vt:lpstr>TRPV1-559T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2016-11-28T17:49:27Z</dcterms:created>
  <dcterms:modified xsi:type="dcterms:W3CDTF">2016-11-28T19:07:44Z</dcterms:modified>
</cp:coreProperties>
</file>